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ON Monitoring\MON004 Employment Monitoring\Employment Land Supply\2024 Supply\"/>
    </mc:Choice>
  </mc:AlternateContent>
  <xr:revisionPtr revIDLastSave="0" documentId="13_ncr:1_{C2ABB774-C62B-4B72-9B8E-04A6B6D08B5D}" xr6:coauthVersionLast="47" xr6:coauthVersionMax="47" xr10:uidLastSave="{00000000-0000-0000-0000-000000000000}"/>
  <bookViews>
    <workbookView xWindow="28680" yWindow="-120" windowWidth="23280" windowHeight="14880" xr2:uid="{7BAA4C42-34E4-408D-BCDE-6B43ECFD4C84}"/>
  </bookViews>
  <sheets>
    <sheet name="2024 Emp Provision" sheetId="3" r:id="rId1"/>
  </sheets>
  <externalReferences>
    <externalReference r:id="rId2"/>
  </externalReferences>
  <definedNames>
    <definedName name="ConsStatus">#REF!</definedName>
    <definedName name="ConsStatus2">#REF!</definedName>
    <definedName name="ConstructionStatus">[1]formulas!$H$2:$H$4</definedName>
    <definedName name="ConstructionStatus2">[1]formulas!$H$9:$H$12</definedName>
    <definedName name="ForecastAvailability">[1]formulas!$K$2:$K$5</definedName>
    <definedName name="GreenBrown">[1]formulas!$C$2:$C$3</definedName>
    <definedName name="Loss">[1]formulas!$F$2:$F$3</definedName>
    <definedName name="Monitor2018">#REF!</definedName>
    <definedName name="PlanningStat">[1]formulas!$J$2:$J$5</definedName>
    <definedName name="Spatial">[1]formulas!$L$2:$L$6</definedName>
    <definedName name="Status">#REF!</definedName>
    <definedName name="test">#REF!</definedName>
    <definedName name="test2">#REF!</definedName>
    <definedName name="UseClass">[1]formulas!$E$2:$E$7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3" l="1"/>
  <c r="G82" i="3"/>
  <c r="G42" i="3" l="1"/>
</calcChain>
</file>

<file path=xl/sharedStrings.xml><?xml version="1.0" encoding="utf-8"?>
<sst xmlns="http://schemas.openxmlformats.org/spreadsheetml/2006/main" count="518" uniqueCount="254">
  <si>
    <t xml:space="preserve">Location </t>
  </si>
  <si>
    <t>Local Plan Spatial Area</t>
  </si>
  <si>
    <t>NDP Allocation</t>
  </si>
  <si>
    <t>NES/0008</t>
  </si>
  <si>
    <t>Clayhill 1</t>
  </si>
  <si>
    <t>Year 6</t>
  </si>
  <si>
    <t>Rural</t>
  </si>
  <si>
    <t>NES/0009a</t>
  </si>
  <si>
    <t>Land at Long Acres, Neston</t>
  </si>
  <si>
    <t>NES/0009b</t>
  </si>
  <si>
    <t>Clayhill 2, Buildwas Road, Neston</t>
  </si>
  <si>
    <t>NES/0010a</t>
  </si>
  <si>
    <t>Clayhill 3, Long Acres Road, Neston</t>
  </si>
  <si>
    <t>NES/0011</t>
  </si>
  <si>
    <t>Clayhill 4, Long Acres Road, Neston (remaining area)</t>
  </si>
  <si>
    <t>NES/0012</t>
  </si>
  <si>
    <t>Morgans Land, Water Tower Road, Neston</t>
  </si>
  <si>
    <t>WIW/0012d</t>
  </si>
  <si>
    <t>Plot 1 - Land West Road One, Winsford (remaining land plot 1)</t>
  </si>
  <si>
    <t>Year 4</t>
  </si>
  <si>
    <t xml:space="preserve">Winsford </t>
  </si>
  <si>
    <t>WIW/0012e</t>
  </si>
  <si>
    <t xml:space="preserve">Plot 1A - Land West Road One, Winsford </t>
  </si>
  <si>
    <t>WIW/0012f</t>
  </si>
  <si>
    <t xml:space="preserve">Plot 2 - Land West Road One, Winsford </t>
  </si>
  <si>
    <t>WIW/0012h</t>
  </si>
  <si>
    <t>Plot 4 - Land West Road One, Winsford (Phase 5 Plot 4 / Site 1, 2, 3)</t>
  </si>
  <si>
    <t>WIW/0022a</t>
  </si>
  <si>
    <t>Extension to Winsford 1-5 Industrial Estate (policy allocation W7 Winsford Neighbourhood Plan) REMAINING AREA</t>
  </si>
  <si>
    <t>Year 5</t>
  </si>
  <si>
    <t>Winsford</t>
  </si>
  <si>
    <t>WIW/0022d</t>
  </si>
  <si>
    <t>Land East Road One, Winsford - Plot 2A (phase 9)</t>
  </si>
  <si>
    <t>WIW/0022e</t>
  </si>
  <si>
    <t>Land East Road One, Winsford - Plot 2B (phase 9)</t>
  </si>
  <si>
    <t>WIW/0022f</t>
  </si>
  <si>
    <t>Land East Road One, Winsford - Plot 2C (phase 9)</t>
  </si>
  <si>
    <t>WOV/0044</t>
  </si>
  <si>
    <t>Land to the west of Oakmere Road (policy O5 Winsford Neighbourhood Plan)</t>
  </si>
  <si>
    <t>Year 8</t>
  </si>
  <si>
    <t>Part Two Allocation</t>
  </si>
  <si>
    <t>CHG/0028</t>
  </si>
  <si>
    <t>Part of NE Urban Action Area - Hoole Lane, Boughton</t>
  </si>
  <si>
    <t xml:space="preserve">Chester </t>
  </si>
  <si>
    <t>CHG/0090</t>
  </si>
  <si>
    <t>Garden Lane, Chester (allocation CH3.E)</t>
  </si>
  <si>
    <t>CHG/0267a</t>
  </si>
  <si>
    <t>Land At Premier House Charterhall Drive Chester Cheshire (Chester business quarter - outline area )</t>
  </si>
  <si>
    <t>CHH/0076</t>
  </si>
  <si>
    <t>Chester Business Park - Land North South and East of Chester Business Park Herons Way Chester (remaining outline area)</t>
  </si>
  <si>
    <t xml:space="preserve">Year 5 </t>
  </si>
  <si>
    <t xml:space="preserve">CHH/0076a </t>
  </si>
  <si>
    <t>Chester Business Park - Land North South and East of Chester Business Park Herons Way Chester (reserved matters)</t>
  </si>
  <si>
    <t>DMK/0043</t>
  </si>
  <si>
    <t>Land to the south A556/south-west Gadbrook Park</t>
  </si>
  <si>
    <t>Northwich</t>
  </si>
  <si>
    <t>FAR/0034</t>
  </si>
  <si>
    <t xml:space="preserve">Extension to Monument Place, Farndon </t>
  </si>
  <si>
    <t>GOR/0102</t>
  </si>
  <si>
    <t>Station Road Ince (Old Camp Site)</t>
  </si>
  <si>
    <t>Ellesmere Port</t>
  </si>
  <si>
    <t>GOR/0104c</t>
  </si>
  <si>
    <t>Former Ince Power Station (previously CF storage area)</t>
  </si>
  <si>
    <t>n/a</t>
  </si>
  <si>
    <t>GOR/0136</t>
  </si>
  <si>
    <t xml:space="preserve">Rushtons, New Bridge Rd, Ellesmere Port </t>
  </si>
  <si>
    <t>Year 7</t>
  </si>
  <si>
    <t>GOR/0159</t>
  </si>
  <si>
    <t xml:space="preserve">Land off Stanney Mill Lane (north) Ellesmere Port </t>
  </si>
  <si>
    <t>GOR/0160</t>
  </si>
  <si>
    <t xml:space="preserve">Cloister Way 1, off New Bridge Road, Ellesmere Port </t>
  </si>
  <si>
    <t>GOR/0205c</t>
  </si>
  <si>
    <t>Newport Business Park (remaining area)</t>
  </si>
  <si>
    <t>Year 11</t>
  </si>
  <si>
    <t>MAR/0049</t>
  </si>
  <si>
    <t>Land at Chapel Street, Wincham</t>
  </si>
  <si>
    <t>NET/0007b</t>
  </si>
  <si>
    <t>Land Adjacent to Vauxhalls, North Road, Ellesmere Port</t>
  </si>
  <si>
    <t>RUD/0010</t>
  </si>
  <si>
    <t>Land on Gadbrook Employment Site</t>
  </si>
  <si>
    <t>RUD/0010a</t>
  </si>
  <si>
    <t>land At Gadbrook Park Rudheath Northwich</t>
  </si>
  <si>
    <t>SAN/0041</t>
  </si>
  <si>
    <t xml:space="preserve">BICC Helsby </t>
  </si>
  <si>
    <t>TAT/0051</t>
  </si>
  <si>
    <t>Land to the west of Chowley Oak</t>
  </si>
  <si>
    <t>WIT/0049</t>
  </si>
  <si>
    <t>Extension to Oaklands Office Park</t>
  </si>
  <si>
    <t>WIW/0012a</t>
  </si>
  <si>
    <t xml:space="preserve">Remaining area - Land West Road One, Winsford </t>
  </si>
  <si>
    <t>WIW/0012i</t>
  </si>
  <si>
    <t>Plot 5 - Land West Road One, Winsford (Phase 5 Plot 5, site 1, 2, 3)</t>
  </si>
  <si>
    <t>WOV/0041</t>
  </si>
  <si>
    <t>Land on Woodford Park Industrial Estate</t>
  </si>
  <si>
    <t>BLA/0132</t>
  </si>
  <si>
    <t>Unit 3 and 4 9 - 21 Hartford Way Chester CH1 4NT</t>
  </si>
  <si>
    <t>CHG/0398</t>
  </si>
  <si>
    <t>29 Grosvenor Street Chester Cheshire CH1 2DD</t>
  </si>
  <si>
    <t>Year 1</t>
  </si>
  <si>
    <t>GOR/0104</t>
  </si>
  <si>
    <t>Encirc Glass Ltd Ash Road Elton Chester CH2 4LF - remaining area</t>
  </si>
  <si>
    <t xml:space="preserve">Year 4 </t>
  </si>
  <si>
    <t>GOR/0108d</t>
  </si>
  <si>
    <t>Stanlow Refinery Oil Sites Road Ellesmere Port CH65 4BD</t>
  </si>
  <si>
    <t xml:space="preserve">Progroup Ltd (former Cabot Carbon) Phase 4, New Bridge Road, Ellesmere Port </t>
  </si>
  <si>
    <t>Year 3</t>
  </si>
  <si>
    <t>GOR/0161a</t>
  </si>
  <si>
    <t>Westland Horticulture South Road Stanlow Ellesmere Port</t>
  </si>
  <si>
    <t>NET/0009</t>
  </si>
  <si>
    <t>Vauxhall Motors Ltd North Road Ellesmere Port CH65 1AL</t>
  </si>
  <si>
    <t>Year 2</t>
  </si>
  <si>
    <t xml:space="preserve">NET/0014a </t>
  </si>
  <si>
    <t xml:space="preserve">Former Booston Oil Depot </t>
  </si>
  <si>
    <t>NET/0032</t>
  </si>
  <si>
    <t>Land At North Road Ellesmere Port/Wirral</t>
  </si>
  <si>
    <t>GOR/0255</t>
  </si>
  <si>
    <t>Oil Sites Road Shell Bitumen Ellesmere Port Cheshire</t>
  </si>
  <si>
    <t>Land At Hooton Business Park West Road Ellesmere Port</t>
  </si>
  <si>
    <t>MAR/0053</t>
  </si>
  <si>
    <t>Land Rear Of Swan House Wincham Lane Wincham Northwich Cheshire (Phase 2a, 2b and 3)</t>
  </si>
  <si>
    <t>MAR/0164</t>
  </si>
  <si>
    <t>New Cheshire Business Park, Wincham Lane, Wincham, Northwich</t>
  </si>
  <si>
    <t>NOW/0020</t>
  </si>
  <si>
    <t>Land on Denton Drive Industrial Estate</t>
  </si>
  <si>
    <t>NOW/0079a</t>
  </si>
  <si>
    <t>Unit 1 To 2 Chester Way Retail Park Chester Way Northwich CW9 5JF</t>
  </si>
  <si>
    <t>NWC/0057b</t>
  </si>
  <si>
    <t>Units 1-2 - Land At Winnington Lane Northwich</t>
  </si>
  <si>
    <t>MAR/</t>
  </si>
  <si>
    <t>Thor Specialities UK Limited Wincham Avenue Wincham Northwich Cheshire CW9 6GB</t>
  </si>
  <si>
    <t>NOW/0136</t>
  </si>
  <si>
    <t>Rear of 201 To 225 Middlewich Road Northwich CW9 7DN</t>
  </si>
  <si>
    <t>Land Off Station Road and Leicester Street Northwich Cheshire</t>
  </si>
  <si>
    <t xml:space="preserve">Northwich </t>
  </si>
  <si>
    <t>NWC/0029b</t>
  </si>
  <si>
    <t>Natrium House Winnington Lane Northwich</t>
  </si>
  <si>
    <t>NWC/0058</t>
  </si>
  <si>
    <t>Winnington House 22 Winnington Street Northwich CW8 1AD</t>
  </si>
  <si>
    <t>CHH/0136A</t>
  </si>
  <si>
    <t>Christleton Hall Pepper Street Christleton Chester Cheshire CH3 7AB (new office building)</t>
  </si>
  <si>
    <t>MAL/0056</t>
  </si>
  <si>
    <t xml:space="preserve">Adjacent Hampton Heath Industrial Estate. OS Field No 5412 Edge </t>
  </si>
  <si>
    <t>MAL/0141</t>
  </si>
  <si>
    <t xml:space="preserve">Barhill Farm Barhill Drive Malpas Cheshire SY13 4QU </t>
  </si>
  <si>
    <t>MAL/0167</t>
  </si>
  <si>
    <t>Parkfield Millmoor Drive Macefen Malpas Cheshire SY14 8DY</t>
  </si>
  <si>
    <t>SAM/0040</t>
  </si>
  <si>
    <t>Urenco UK Ltd Capenhurst Lane Capenhurst Chester Cheshire CH1 6ER</t>
  </si>
  <si>
    <t>SAM/0071</t>
  </si>
  <si>
    <t>Urenco (Capenhurst) Ltd, Capenhurst Lane, Capenhurst, Chester, CH1 6HE</t>
  </si>
  <si>
    <t>SAM/0096</t>
  </si>
  <si>
    <t xml:space="preserve">The Kestrels Capenhurst Lane Capenhurst Chester Cheshire CH1 6HE </t>
  </si>
  <si>
    <t>SHA/0073c</t>
  </si>
  <si>
    <t>Land off Holmes Chapel Road, Middlewich (Cheshire Fresh) - area 2</t>
  </si>
  <si>
    <t>SHA/0073d</t>
  </si>
  <si>
    <t>Land off Holmes Chapel Road, Middlewich (Cheshire Fresh) - Area 3</t>
  </si>
  <si>
    <t>SHA/0073f</t>
  </si>
  <si>
    <t>Land off Holmes Chapel Road, Middlewich (Cheshire Fresh) - Access Hub</t>
  </si>
  <si>
    <t>SHA/0090c</t>
  </si>
  <si>
    <t>FP McCann Ltd Byley Road Byley Northwich CW10 9RJ</t>
  </si>
  <si>
    <t>SHA/0125</t>
  </si>
  <si>
    <t>Twin Acres Hulme Hall Lane Allostock Northwich WA16 9JN</t>
  </si>
  <si>
    <t>SHA/0122</t>
  </si>
  <si>
    <t>Land At Byley Road Byley Northwich</t>
  </si>
  <si>
    <t>SAN/0154</t>
  </si>
  <si>
    <t>Mouldsworth Hall Smithy Lane Mouldsworth Chester CH3 8AR</t>
  </si>
  <si>
    <t>WIW/0061</t>
  </si>
  <si>
    <t>20 Road One Winsford CW7 3RD</t>
  </si>
  <si>
    <t>WIW/0012g</t>
  </si>
  <si>
    <t>Plot 3 - Land West Road One, Winsford Units 1-6 (Phase 4A, Site 1, Plot 3B)</t>
  </si>
  <si>
    <t>WIW/0022c</t>
  </si>
  <si>
    <t>Tiger Trailers (phase 2) Land East Road One Winsford - Plot 1</t>
  </si>
  <si>
    <t>2024 Employment Land Provision</t>
  </si>
  <si>
    <t>Planning Status</t>
  </si>
  <si>
    <t>Reference</t>
  </si>
  <si>
    <t>Plan Policy</t>
  </si>
  <si>
    <t>Planning application</t>
  </si>
  <si>
    <t>Area (ha)</t>
  </si>
  <si>
    <t>Floorspace (sqm) if known</t>
  </si>
  <si>
    <t>Forecast</t>
  </si>
  <si>
    <t>TOTAL</t>
  </si>
  <si>
    <t>CH3.D</t>
  </si>
  <si>
    <t>CH3.E</t>
  </si>
  <si>
    <t>CH2, CH3.B</t>
  </si>
  <si>
    <t>CH3.A</t>
  </si>
  <si>
    <t>N4.F, N5</t>
  </si>
  <si>
    <t>R3.A</t>
  </si>
  <si>
    <t>EP2.G</t>
  </si>
  <si>
    <t>EP2.B</t>
  </si>
  <si>
    <t>EP2.H</t>
  </si>
  <si>
    <t>N4.A</t>
  </si>
  <si>
    <t>EP4</t>
  </si>
  <si>
    <t>N4.E, N5</t>
  </si>
  <si>
    <t>R3.B</t>
  </si>
  <si>
    <t>R3.C</t>
  </si>
  <si>
    <t>R3.D</t>
  </si>
  <si>
    <t>W2.B</t>
  </si>
  <si>
    <t>EP2.A</t>
  </si>
  <si>
    <t>W2.A</t>
  </si>
  <si>
    <t>R3, NP-NNE1</t>
  </si>
  <si>
    <t>W2, NP-W7</t>
  </si>
  <si>
    <t>W2, NP-O5</t>
  </si>
  <si>
    <t>Allocation, with pp</t>
  </si>
  <si>
    <t>NDP Allocation, with pp</t>
  </si>
  <si>
    <t xml:space="preserve">NDP Allocation, with pp  </t>
  </si>
  <si>
    <t>Windfall</t>
  </si>
  <si>
    <t xml:space="preserve">Windfall </t>
  </si>
  <si>
    <t xml:space="preserve">Allocation, with pp </t>
  </si>
  <si>
    <t>21/01527/FUL</t>
  </si>
  <si>
    <t>22/00150/FUL</t>
  </si>
  <si>
    <t>22/03693/FUL</t>
  </si>
  <si>
    <t>22/00722/FUL</t>
  </si>
  <si>
    <t>20/04291/FUL</t>
  </si>
  <si>
    <t xml:space="preserve">20/04850/OUT
23/03533/NMA
</t>
  </si>
  <si>
    <t>23/02857/FUL</t>
  </si>
  <si>
    <t>22/01390/OUT</t>
  </si>
  <si>
    <t>21/03810/FUL</t>
  </si>
  <si>
    <t>22/01332/FUL</t>
  </si>
  <si>
    <t>21/02236/FUL</t>
  </si>
  <si>
    <t>23/00217/FUL</t>
  </si>
  <si>
    <t>20/04289/FUL</t>
  </si>
  <si>
    <t>21/02286/FUL</t>
  </si>
  <si>
    <t>21/02274/FUL</t>
  </si>
  <si>
    <t>21/03468/FUL</t>
  </si>
  <si>
    <t>08/00580/FUL
11/03151/EXT 
14/01090/DIS</t>
  </si>
  <si>
    <t xml:space="preserve">22/02128/REM
18/02063/OUT
</t>
  </si>
  <si>
    <t>22/02741/FUL</t>
  </si>
  <si>
    <t xml:space="preserve">12/00552/FUL </t>
  </si>
  <si>
    <t>18/04796/OUT</t>
  </si>
  <si>
    <t xml:space="preserve">13/03828/FUL
17/02990/DIS
19/00652/REM </t>
  </si>
  <si>
    <t xml:space="preserve">13/03828/FUL
17/02990/DIS
 </t>
  </si>
  <si>
    <t>19/04471/FUL</t>
  </si>
  <si>
    <t>22/02576/FUL</t>
  </si>
  <si>
    <t>23/02978/FUL</t>
  </si>
  <si>
    <t>23/02970/FUL</t>
  </si>
  <si>
    <t>20/02976/FUL</t>
  </si>
  <si>
    <t>Various</t>
  </si>
  <si>
    <t>19/04561/OUT</t>
  </si>
  <si>
    <t>GOR/0200</t>
  </si>
  <si>
    <t>Ince Park / Protos - Phase 1 and 2 plots with employment uses</t>
  </si>
  <si>
    <t>17/02481/OUT
17/01909/FUL
17/04383/S73
17/04442/S73
17/04443/S73
18/02230/NMA
19/01369/NMA
19/01947/REM</t>
  </si>
  <si>
    <t>22/02188/FUL</t>
  </si>
  <si>
    <t>17/03818/FUL
18/04343/NMA
18/00831/NMA</t>
  </si>
  <si>
    <t>18/01850/FUL
19/03722/NMA
21/04943/NMA
22/00204/REM 
22/02923/NMA
22/04015/NMA
23/01581/NMA</t>
  </si>
  <si>
    <t xml:space="preserve">13/03828/FUL
19/00652/REM </t>
  </si>
  <si>
    <t>15/04893/FUL
18/04459/CWC</t>
  </si>
  <si>
    <t>22/03738/FUL</t>
  </si>
  <si>
    <t>13/00470/FUL 
14/00270/NMA
16/01195/S73</t>
  </si>
  <si>
    <t>23/00478/FUL</t>
  </si>
  <si>
    <t xml:space="preserve">NOW/0027b </t>
  </si>
  <si>
    <t>NET/0008e</t>
  </si>
  <si>
    <t>OVERALL TOTAL</t>
  </si>
  <si>
    <t>W2, NP-W6</t>
  </si>
  <si>
    <t>GOR/0138c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</si>
</sst>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0" borderId="1" xfId="0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2" borderId="0" xfId="0" applyFill="1" applyAlignment="1">
      <alignment horizontal="right" vertical="top"/>
    </xf>
    <xf numFmtId="3" fontId="0" fillId="0" borderId="0" xfId="0" applyNumberFormat="1" applyAlignment="1">
      <alignment horizontal="right" vertical="top" wrapText="1"/>
    </xf>
    <xf numFmtId="3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or\EnvDevelopMgmt\Planning\SpatialPlanning\MON%20Monitoring\MON004%20Employment%20Monitoring\Employment%20Land%20Supply\2013%20Supply\2013%20Employment%20Monitoring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 Database"/>
      <sheetName val="Completions 2013 "/>
      <sheetName val="Spatial by status 2013"/>
      <sheetName val="Local Plan Provision 2030"/>
      <sheetName val="Headline by type"/>
      <sheetName val="Large Site Headline Supply 2013"/>
      <sheetName val="Potential Losses 2013"/>
      <sheetName val="Supply - status 2013"/>
      <sheetName val="formulas"/>
      <sheetName val="Lapsed &amp; Other"/>
      <sheetName val="planning apps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Greenfield</v>
          </cell>
          <cell r="E2" t="str">
            <v>B1a</v>
          </cell>
          <cell r="F2" t="str">
            <v>Yes</v>
          </cell>
          <cell r="H2" t="str">
            <v>not started</v>
          </cell>
          <cell r="J2" t="str">
            <v>Allocation</v>
          </cell>
          <cell r="K2" t="str">
            <v>0-5</v>
          </cell>
          <cell r="L2" t="str">
            <v xml:space="preserve">Chester </v>
          </cell>
        </row>
        <row r="3">
          <cell r="C3" t="str">
            <v xml:space="preserve">Brownfield </v>
          </cell>
          <cell r="E3" t="str">
            <v>B1b</v>
          </cell>
          <cell r="F3" t="str">
            <v>No</v>
          </cell>
          <cell r="H3" t="str">
            <v>under construction</v>
          </cell>
          <cell r="J3" t="str">
            <v>Windfall</v>
          </cell>
          <cell r="K3" t="str">
            <v>6-10</v>
          </cell>
          <cell r="L3" t="str">
            <v xml:space="preserve">Ellesmere Port </v>
          </cell>
        </row>
        <row r="4">
          <cell r="E4" t="str">
            <v>B1c</v>
          </cell>
          <cell r="H4" t="str">
            <v>complete</v>
          </cell>
          <cell r="J4" t="str">
            <v>Allocation, no pp</v>
          </cell>
          <cell r="K4" t="str">
            <v>11-15</v>
          </cell>
          <cell r="L4" t="str">
            <v>Northwich</v>
          </cell>
        </row>
        <row r="5">
          <cell r="E5" t="str">
            <v>B2</v>
          </cell>
          <cell r="J5" t="str">
            <v>Allocation, with pp</v>
          </cell>
          <cell r="K5" t="str">
            <v>15+</v>
          </cell>
          <cell r="L5" t="str">
            <v>Winsford</v>
          </cell>
        </row>
        <row r="6">
          <cell r="E6" t="str">
            <v>B8</v>
          </cell>
          <cell r="L6" t="str">
            <v xml:space="preserve">Rural </v>
          </cell>
        </row>
        <row r="7">
          <cell r="E7" t="str">
            <v>Mixed B Uses</v>
          </cell>
        </row>
        <row r="9">
          <cell r="H9" t="str">
            <v>not started</v>
          </cell>
        </row>
        <row r="10">
          <cell r="H10" t="str">
            <v>under construction</v>
          </cell>
        </row>
        <row r="11">
          <cell r="H11" t="str">
            <v>complete</v>
          </cell>
        </row>
        <row r="12">
          <cell r="H12" t="str">
            <v>n/a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5792-40D4-44C4-8236-E1C8013B2DFD}">
  <dimension ref="A1:I83"/>
  <sheetViews>
    <sheetView tabSelected="1" topLeftCell="A41" workbookViewId="0">
      <selection activeCell="E47" sqref="E47"/>
    </sheetView>
  </sheetViews>
  <sheetFormatPr defaultRowHeight="15" x14ac:dyDescent="0.25"/>
  <cols>
    <col min="1" max="1" width="30.7109375" bestFit="1" customWidth="1"/>
    <col min="2" max="2" width="21" bestFit="1" customWidth="1"/>
    <col min="3" max="3" width="16" customWidth="1"/>
    <col min="4" max="4" width="43.5703125" customWidth="1"/>
    <col min="5" max="5" width="16.28515625" customWidth="1"/>
    <col min="6" max="6" width="22.7109375" style="6" customWidth="1"/>
    <col min="7" max="7" width="9.140625" style="2"/>
    <col min="8" max="8" width="24.7109375" style="22" bestFit="1" customWidth="1"/>
    <col min="9" max="9" width="12.7109375" style="2" customWidth="1"/>
    <col min="10" max="10" width="19.5703125" customWidth="1"/>
    <col min="11" max="11" width="11.5703125" customWidth="1"/>
    <col min="12" max="12" width="25.7109375" customWidth="1"/>
  </cols>
  <sheetData>
    <row r="1" spans="1:9" x14ac:dyDescent="0.25">
      <c r="A1" s="1" t="s">
        <v>172</v>
      </c>
    </row>
    <row r="3" spans="1:9" x14ac:dyDescent="0.25">
      <c r="A3" s="8" t="s">
        <v>173</v>
      </c>
      <c r="B3" s="8" t="s">
        <v>1</v>
      </c>
      <c r="C3" s="8" t="s">
        <v>174</v>
      </c>
      <c r="D3" s="8" t="s">
        <v>0</v>
      </c>
      <c r="E3" s="9" t="s">
        <v>175</v>
      </c>
      <c r="F3" s="15" t="s">
        <v>176</v>
      </c>
      <c r="G3" s="9" t="s">
        <v>177</v>
      </c>
      <c r="H3" s="23" t="s">
        <v>178</v>
      </c>
      <c r="I3" s="9" t="s">
        <v>179</v>
      </c>
    </row>
    <row r="4" spans="1:9" x14ac:dyDescent="0.25">
      <c r="A4" s="10" t="s">
        <v>40</v>
      </c>
      <c r="B4" s="10" t="s">
        <v>43</v>
      </c>
      <c r="C4" s="10" t="s">
        <v>41</v>
      </c>
      <c r="D4" s="10" t="s">
        <v>42</v>
      </c>
      <c r="E4" s="11" t="s">
        <v>181</v>
      </c>
      <c r="F4" s="16" t="s">
        <v>63</v>
      </c>
      <c r="G4" s="11">
        <v>0.65</v>
      </c>
      <c r="H4" s="24"/>
      <c r="I4" s="11" t="s">
        <v>5</v>
      </c>
    </row>
    <row r="5" spans="1:9" x14ac:dyDescent="0.25">
      <c r="A5" s="10" t="s">
        <v>40</v>
      </c>
      <c r="B5" s="10" t="s">
        <v>43</v>
      </c>
      <c r="C5" s="10" t="s">
        <v>44</v>
      </c>
      <c r="D5" s="10" t="s">
        <v>45</v>
      </c>
      <c r="E5" s="11" t="s">
        <v>182</v>
      </c>
      <c r="F5" s="16" t="s">
        <v>63</v>
      </c>
      <c r="G5" s="11">
        <v>0.32</v>
      </c>
      <c r="H5" s="24"/>
      <c r="I5" s="11" t="s">
        <v>39</v>
      </c>
    </row>
    <row r="6" spans="1:9" x14ac:dyDescent="0.25">
      <c r="A6" s="10" t="s">
        <v>40</v>
      </c>
      <c r="B6" s="10" t="s">
        <v>43</v>
      </c>
      <c r="C6" s="10" t="s">
        <v>46</v>
      </c>
      <c r="D6" s="10" t="s">
        <v>47</v>
      </c>
      <c r="E6" s="11" t="s">
        <v>183</v>
      </c>
      <c r="F6" s="16" t="s">
        <v>63</v>
      </c>
      <c r="G6" s="11">
        <v>1.1000000000000001</v>
      </c>
      <c r="H6" s="24"/>
      <c r="I6" s="11" t="s">
        <v>5</v>
      </c>
    </row>
    <row r="7" spans="1:9" x14ac:dyDescent="0.25">
      <c r="A7" s="10" t="s">
        <v>40</v>
      </c>
      <c r="B7" s="10" t="s">
        <v>43</v>
      </c>
      <c r="C7" s="10" t="s">
        <v>48</v>
      </c>
      <c r="D7" s="10" t="s">
        <v>49</v>
      </c>
      <c r="E7" s="11" t="s">
        <v>184</v>
      </c>
      <c r="F7" s="16" t="s">
        <v>63</v>
      </c>
      <c r="G7" s="11">
        <v>1.7500000000000002</v>
      </c>
      <c r="H7" s="24"/>
      <c r="I7" s="11" t="s">
        <v>50</v>
      </c>
    </row>
    <row r="8" spans="1:9" x14ac:dyDescent="0.25">
      <c r="A8" s="10" t="s">
        <v>40</v>
      </c>
      <c r="B8" s="10" t="s">
        <v>43</v>
      </c>
      <c r="C8" s="10" t="s">
        <v>51</v>
      </c>
      <c r="D8" s="10" t="s">
        <v>52</v>
      </c>
      <c r="E8" s="11" t="s">
        <v>184</v>
      </c>
      <c r="F8" s="16" t="s">
        <v>63</v>
      </c>
      <c r="G8" s="11">
        <v>0.95</v>
      </c>
      <c r="H8" s="24"/>
      <c r="I8" s="11" t="s">
        <v>29</v>
      </c>
    </row>
    <row r="9" spans="1:9" x14ac:dyDescent="0.25">
      <c r="A9" s="10" t="s">
        <v>40</v>
      </c>
      <c r="B9" s="10" t="s">
        <v>55</v>
      </c>
      <c r="C9" s="10" t="s">
        <v>53</v>
      </c>
      <c r="D9" s="10" t="s">
        <v>54</v>
      </c>
      <c r="E9" s="11" t="s">
        <v>185</v>
      </c>
      <c r="F9" s="16" t="s">
        <v>63</v>
      </c>
      <c r="G9" s="11">
        <v>19</v>
      </c>
      <c r="H9" s="24"/>
      <c r="I9" s="11" t="s">
        <v>19</v>
      </c>
    </row>
    <row r="10" spans="1:9" x14ac:dyDescent="0.25">
      <c r="A10" s="10" t="s">
        <v>40</v>
      </c>
      <c r="B10" s="10" t="s">
        <v>6</v>
      </c>
      <c r="C10" s="10" t="s">
        <v>56</v>
      </c>
      <c r="D10" s="10" t="s">
        <v>57</v>
      </c>
      <c r="E10" s="11" t="s">
        <v>186</v>
      </c>
      <c r="F10" s="16" t="s">
        <v>63</v>
      </c>
      <c r="G10" s="11">
        <v>1.9</v>
      </c>
      <c r="H10" s="24"/>
      <c r="I10" s="11" t="s">
        <v>19</v>
      </c>
    </row>
    <row r="11" spans="1:9" x14ac:dyDescent="0.25">
      <c r="A11" s="10" t="s">
        <v>40</v>
      </c>
      <c r="B11" s="10" t="s">
        <v>60</v>
      </c>
      <c r="C11" s="10" t="s">
        <v>58</v>
      </c>
      <c r="D11" s="10" t="s">
        <v>59</v>
      </c>
      <c r="E11" s="11" t="s">
        <v>187</v>
      </c>
      <c r="F11" s="16" t="s">
        <v>63</v>
      </c>
      <c r="G11" s="11">
        <v>5.42</v>
      </c>
      <c r="H11" s="24"/>
      <c r="I11" s="11" t="s">
        <v>39</v>
      </c>
    </row>
    <row r="12" spans="1:9" x14ac:dyDescent="0.25">
      <c r="A12" s="10" t="s">
        <v>40</v>
      </c>
      <c r="B12" s="10" t="s">
        <v>60</v>
      </c>
      <c r="C12" s="10" t="s">
        <v>61</v>
      </c>
      <c r="D12" s="10" t="s">
        <v>62</v>
      </c>
      <c r="E12" s="11" t="s">
        <v>197</v>
      </c>
      <c r="F12" s="16" t="s">
        <v>63</v>
      </c>
      <c r="G12" s="11">
        <v>0</v>
      </c>
      <c r="H12" s="24"/>
      <c r="I12" s="11" t="s">
        <v>63</v>
      </c>
    </row>
    <row r="13" spans="1:9" x14ac:dyDescent="0.25">
      <c r="A13" s="10" t="s">
        <v>40</v>
      </c>
      <c r="B13" s="10" t="s">
        <v>60</v>
      </c>
      <c r="C13" s="10" t="s">
        <v>64</v>
      </c>
      <c r="D13" s="10" t="s">
        <v>65</v>
      </c>
      <c r="E13" s="11" t="s">
        <v>188</v>
      </c>
      <c r="F13" s="16" t="s">
        <v>63</v>
      </c>
      <c r="G13" s="11">
        <v>0.88</v>
      </c>
      <c r="H13" s="24"/>
      <c r="I13" s="11" t="s">
        <v>66</v>
      </c>
    </row>
    <row r="14" spans="1:9" x14ac:dyDescent="0.25">
      <c r="A14" s="10" t="s">
        <v>40</v>
      </c>
      <c r="B14" s="10" t="s">
        <v>60</v>
      </c>
      <c r="C14" s="10" t="s">
        <v>67</v>
      </c>
      <c r="D14" s="10" t="s">
        <v>68</v>
      </c>
      <c r="E14" s="11" t="s">
        <v>189</v>
      </c>
      <c r="F14" s="16" t="s">
        <v>63</v>
      </c>
      <c r="G14" s="11">
        <v>0.5</v>
      </c>
      <c r="H14" s="24"/>
      <c r="I14" s="11" t="s">
        <v>66</v>
      </c>
    </row>
    <row r="15" spans="1:9" x14ac:dyDescent="0.25">
      <c r="A15" s="10" t="s">
        <v>40</v>
      </c>
      <c r="B15" s="10" t="s">
        <v>60</v>
      </c>
      <c r="C15" s="10" t="s">
        <v>69</v>
      </c>
      <c r="D15" s="10" t="s">
        <v>70</v>
      </c>
      <c r="E15" s="11" t="s">
        <v>188</v>
      </c>
      <c r="F15" s="16" t="s">
        <v>63</v>
      </c>
      <c r="G15" s="11">
        <v>0.97</v>
      </c>
      <c r="H15" s="24"/>
      <c r="I15" s="11" t="s">
        <v>5</v>
      </c>
    </row>
    <row r="16" spans="1:9" x14ac:dyDescent="0.25">
      <c r="A16" s="10" t="s">
        <v>40</v>
      </c>
      <c r="B16" s="10" t="s">
        <v>60</v>
      </c>
      <c r="C16" s="10" t="s">
        <v>71</v>
      </c>
      <c r="D16" s="10" t="s">
        <v>72</v>
      </c>
      <c r="E16" s="11" t="s">
        <v>188</v>
      </c>
      <c r="F16" s="16" t="s">
        <v>63</v>
      </c>
      <c r="G16" s="11">
        <v>0</v>
      </c>
      <c r="H16" s="24"/>
      <c r="I16" s="11" t="s">
        <v>73</v>
      </c>
    </row>
    <row r="17" spans="1:9" x14ac:dyDescent="0.25">
      <c r="A17" s="10" t="s">
        <v>40</v>
      </c>
      <c r="B17" s="10" t="s">
        <v>55</v>
      </c>
      <c r="C17" s="10" t="s">
        <v>74</v>
      </c>
      <c r="D17" s="10" t="s">
        <v>75</v>
      </c>
      <c r="E17" s="11" t="s">
        <v>190</v>
      </c>
      <c r="F17" s="16" t="s">
        <v>63</v>
      </c>
      <c r="G17" s="11">
        <v>16</v>
      </c>
      <c r="H17" s="24"/>
      <c r="I17" s="11" t="s">
        <v>66</v>
      </c>
    </row>
    <row r="18" spans="1:9" x14ac:dyDescent="0.25">
      <c r="A18" s="10" t="s">
        <v>40</v>
      </c>
      <c r="B18" s="10" t="s">
        <v>60</v>
      </c>
      <c r="C18" s="10" t="s">
        <v>76</v>
      </c>
      <c r="D18" s="10" t="s">
        <v>77</v>
      </c>
      <c r="E18" s="11" t="s">
        <v>191</v>
      </c>
      <c r="F18" s="16" t="s">
        <v>63</v>
      </c>
      <c r="G18" s="11">
        <v>0</v>
      </c>
      <c r="H18" s="24"/>
      <c r="I18" s="11" t="s">
        <v>73</v>
      </c>
    </row>
    <row r="19" spans="1:9" x14ac:dyDescent="0.25">
      <c r="A19" s="10" t="s">
        <v>40</v>
      </c>
      <c r="B19" s="10" t="s">
        <v>55</v>
      </c>
      <c r="C19" s="10" t="s">
        <v>78</v>
      </c>
      <c r="D19" s="10" t="s">
        <v>79</v>
      </c>
      <c r="E19" s="11" t="s">
        <v>192</v>
      </c>
      <c r="F19" s="16" t="s">
        <v>63</v>
      </c>
      <c r="G19" s="11">
        <v>3</v>
      </c>
      <c r="H19" s="24"/>
      <c r="I19" s="11" t="s">
        <v>5</v>
      </c>
    </row>
    <row r="20" spans="1:9" x14ac:dyDescent="0.25">
      <c r="A20" s="10" t="s">
        <v>40</v>
      </c>
      <c r="B20" s="10" t="s">
        <v>55</v>
      </c>
      <c r="C20" s="10" t="s">
        <v>80</v>
      </c>
      <c r="D20" s="10" t="s">
        <v>81</v>
      </c>
      <c r="E20" s="21" t="s">
        <v>192</v>
      </c>
      <c r="F20" s="16" t="s">
        <v>63</v>
      </c>
      <c r="G20" s="11">
        <v>0.27</v>
      </c>
      <c r="H20" s="24"/>
      <c r="I20" s="11" t="s">
        <v>5</v>
      </c>
    </row>
    <row r="21" spans="1:9" x14ac:dyDescent="0.25">
      <c r="A21" s="10" t="s">
        <v>40</v>
      </c>
      <c r="B21" s="10" t="s">
        <v>6</v>
      </c>
      <c r="C21" s="10" t="s">
        <v>82</v>
      </c>
      <c r="D21" s="10" t="s">
        <v>83</v>
      </c>
      <c r="E21" s="11" t="s">
        <v>193</v>
      </c>
      <c r="F21" s="16" t="s">
        <v>63</v>
      </c>
      <c r="G21" s="11">
        <v>3.5</v>
      </c>
      <c r="H21" s="24"/>
      <c r="I21" s="11" t="s">
        <v>73</v>
      </c>
    </row>
    <row r="22" spans="1:9" x14ac:dyDescent="0.25">
      <c r="A22" s="10" t="s">
        <v>40</v>
      </c>
      <c r="B22" s="10" t="s">
        <v>6</v>
      </c>
      <c r="C22" s="10" t="s">
        <v>84</v>
      </c>
      <c r="D22" s="10" t="s">
        <v>85</v>
      </c>
      <c r="E22" s="11" t="s">
        <v>194</v>
      </c>
      <c r="F22" s="16" t="s">
        <v>63</v>
      </c>
      <c r="G22" s="11">
        <v>2.2000000000000002</v>
      </c>
      <c r="H22" s="24"/>
      <c r="I22" s="11" t="s">
        <v>66</v>
      </c>
    </row>
    <row r="23" spans="1:9" x14ac:dyDescent="0.25">
      <c r="A23" s="10" t="s">
        <v>40</v>
      </c>
      <c r="B23" s="10" t="s">
        <v>6</v>
      </c>
      <c r="C23" s="10" t="s">
        <v>86</v>
      </c>
      <c r="D23" s="10" t="s">
        <v>87</v>
      </c>
      <c r="E23" s="11" t="s">
        <v>195</v>
      </c>
      <c r="F23" s="16" t="s">
        <v>63</v>
      </c>
      <c r="G23" s="11">
        <v>1</v>
      </c>
      <c r="H23" s="24"/>
      <c r="I23" s="11" t="s">
        <v>66</v>
      </c>
    </row>
    <row r="24" spans="1:9" x14ac:dyDescent="0.25">
      <c r="A24" s="10" t="s">
        <v>40</v>
      </c>
      <c r="B24" s="10" t="s">
        <v>20</v>
      </c>
      <c r="C24" s="10" t="s">
        <v>88</v>
      </c>
      <c r="D24" s="10" t="s">
        <v>89</v>
      </c>
      <c r="E24" s="11" t="s">
        <v>198</v>
      </c>
      <c r="F24" s="6" t="s">
        <v>63</v>
      </c>
      <c r="G24" s="11">
        <v>2.4</v>
      </c>
      <c r="H24" s="24"/>
      <c r="I24" s="11" t="s">
        <v>73</v>
      </c>
    </row>
    <row r="25" spans="1:9" x14ac:dyDescent="0.25">
      <c r="A25" s="10" t="s">
        <v>40</v>
      </c>
      <c r="B25" s="10" t="s">
        <v>20</v>
      </c>
      <c r="C25" s="10" t="s">
        <v>90</v>
      </c>
      <c r="D25" s="10" t="s">
        <v>91</v>
      </c>
      <c r="E25" s="11" t="s">
        <v>198</v>
      </c>
      <c r="F25" s="16" t="s">
        <v>63</v>
      </c>
      <c r="G25" s="11">
        <v>2.4</v>
      </c>
      <c r="H25" s="24"/>
      <c r="I25" s="11" t="s">
        <v>19</v>
      </c>
    </row>
    <row r="26" spans="1:9" x14ac:dyDescent="0.25">
      <c r="A26" s="10" t="s">
        <v>40</v>
      </c>
      <c r="B26" s="10" t="s">
        <v>20</v>
      </c>
      <c r="C26" s="10" t="s">
        <v>92</v>
      </c>
      <c r="D26" s="10" t="s">
        <v>93</v>
      </c>
      <c r="E26" s="11" t="s">
        <v>196</v>
      </c>
      <c r="F26" s="16" t="s">
        <v>63</v>
      </c>
      <c r="G26" s="11">
        <v>1.5</v>
      </c>
      <c r="H26" s="24"/>
      <c r="I26" s="11" t="s">
        <v>39</v>
      </c>
    </row>
    <row r="27" spans="1:9" x14ac:dyDescent="0.25">
      <c r="A27" s="10" t="s">
        <v>2</v>
      </c>
      <c r="B27" s="10" t="s">
        <v>6</v>
      </c>
      <c r="C27" s="10" t="s">
        <v>3</v>
      </c>
      <c r="D27" s="10" t="s">
        <v>4</v>
      </c>
      <c r="E27" s="11" t="s">
        <v>199</v>
      </c>
      <c r="F27" s="16" t="s">
        <v>63</v>
      </c>
      <c r="G27" s="11">
        <v>0.56999999999999995</v>
      </c>
      <c r="H27" s="24"/>
      <c r="I27" s="11" t="s">
        <v>5</v>
      </c>
    </row>
    <row r="28" spans="1:9" x14ac:dyDescent="0.25">
      <c r="A28" s="10" t="s">
        <v>2</v>
      </c>
      <c r="B28" s="10" t="s">
        <v>6</v>
      </c>
      <c r="C28" s="10" t="s">
        <v>7</v>
      </c>
      <c r="D28" s="10" t="s">
        <v>8</v>
      </c>
      <c r="E28" s="11" t="s">
        <v>199</v>
      </c>
      <c r="F28" s="16" t="s">
        <v>63</v>
      </c>
      <c r="G28" s="11">
        <v>0.53</v>
      </c>
      <c r="H28" s="24"/>
      <c r="I28" s="11" t="s">
        <v>5</v>
      </c>
    </row>
    <row r="29" spans="1:9" x14ac:dyDescent="0.25">
      <c r="A29" s="10" t="s">
        <v>2</v>
      </c>
      <c r="B29" s="10" t="s">
        <v>6</v>
      </c>
      <c r="C29" s="10" t="s">
        <v>9</v>
      </c>
      <c r="D29" s="10" t="s">
        <v>10</v>
      </c>
      <c r="E29" s="11" t="s">
        <v>199</v>
      </c>
      <c r="F29" s="16" t="s">
        <v>63</v>
      </c>
      <c r="G29" s="11">
        <v>0.53</v>
      </c>
      <c r="H29" s="24"/>
      <c r="I29" s="11" t="s">
        <v>5</v>
      </c>
    </row>
    <row r="30" spans="1:9" x14ac:dyDescent="0.25">
      <c r="A30" s="10" t="s">
        <v>2</v>
      </c>
      <c r="B30" s="10" t="s">
        <v>6</v>
      </c>
      <c r="C30" s="10" t="s">
        <v>11</v>
      </c>
      <c r="D30" s="10" t="s">
        <v>12</v>
      </c>
      <c r="E30" s="11" t="s">
        <v>199</v>
      </c>
      <c r="F30" s="16" t="s">
        <v>63</v>
      </c>
      <c r="G30" s="11">
        <v>0.92</v>
      </c>
      <c r="H30" s="24"/>
      <c r="I30" s="11" t="s">
        <v>5</v>
      </c>
    </row>
    <row r="31" spans="1:9" x14ac:dyDescent="0.25">
      <c r="A31" s="10" t="s">
        <v>2</v>
      </c>
      <c r="B31" s="10" t="s">
        <v>6</v>
      </c>
      <c r="C31" s="10" t="s">
        <v>13</v>
      </c>
      <c r="D31" s="10" t="s">
        <v>14</v>
      </c>
      <c r="E31" s="11" t="s">
        <v>199</v>
      </c>
      <c r="F31" s="16" t="s">
        <v>63</v>
      </c>
      <c r="G31" s="11">
        <v>0.54</v>
      </c>
      <c r="H31" s="24"/>
      <c r="I31" s="11" t="s">
        <v>5</v>
      </c>
    </row>
    <row r="32" spans="1:9" x14ac:dyDescent="0.25">
      <c r="A32" s="10" t="s">
        <v>2</v>
      </c>
      <c r="B32" s="10" t="s">
        <v>6</v>
      </c>
      <c r="C32" s="10" t="s">
        <v>15</v>
      </c>
      <c r="D32" s="10" t="s">
        <v>16</v>
      </c>
      <c r="E32" s="11" t="s">
        <v>199</v>
      </c>
      <c r="F32" s="16" t="s">
        <v>63</v>
      </c>
      <c r="G32" s="11">
        <v>1.1299999999999999</v>
      </c>
      <c r="H32" s="24"/>
      <c r="I32" s="11" t="s">
        <v>5</v>
      </c>
    </row>
    <row r="33" spans="1:9" x14ac:dyDescent="0.25">
      <c r="A33" s="10" t="s">
        <v>2</v>
      </c>
      <c r="B33" s="10" t="s">
        <v>20</v>
      </c>
      <c r="C33" s="10" t="s">
        <v>17</v>
      </c>
      <c r="D33" s="10" t="s">
        <v>18</v>
      </c>
      <c r="E33" s="21" t="s">
        <v>252</v>
      </c>
      <c r="F33" s="16" t="s">
        <v>63</v>
      </c>
      <c r="G33" s="11">
        <v>0.6</v>
      </c>
      <c r="H33" s="24"/>
      <c r="I33" s="11" t="s">
        <v>19</v>
      </c>
    </row>
    <row r="34" spans="1:9" x14ac:dyDescent="0.25">
      <c r="A34" s="10" t="s">
        <v>2</v>
      </c>
      <c r="B34" s="10" t="s">
        <v>20</v>
      </c>
      <c r="C34" s="10" t="s">
        <v>21</v>
      </c>
      <c r="D34" s="10" t="s">
        <v>22</v>
      </c>
      <c r="E34" s="21" t="s">
        <v>252</v>
      </c>
      <c r="F34" s="16" t="s">
        <v>63</v>
      </c>
      <c r="G34" s="11">
        <v>0.19</v>
      </c>
      <c r="H34" s="24"/>
      <c r="I34" s="11" t="s">
        <v>19</v>
      </c>
    </row>
    <row r="35" spans="1:9" x14ac:dyDescent="0.25">
      <c r="A35" s="10" t="s">
        <v>2</v>
      </c>
      <c r="B35" s="10" t="s">
        <v>20</v>
      </c>
      <c r="C35" s="10" t="s">
        <v>23</v>
      </c>
      <c r="D35" s="10" t="s">
        <v>24</v>
      </c>
      <c r="E35" s="21" t="s">
        <v>252</v>
      </c>
      <c r="F35" s="16" t="s">
        <v>63</v>
      </c>
      <c r="G35" s="11">
        <v>0.95</v>
      </c>
      <c r="H35" s="24"/>
      <c r="I35" s="11" t="s">
        <v>19</v>
      </c>
    </row>
    <row r="36" spans="1:9" x14ac:dyDescent="0.25">
      <c r="A36" s="10" t="s">
        <v>2</v>
      </c>
      <c r="B36" s="10" t="s">
        <v>20</v>
      </c>
      <c r="C36" s="10" t="s">
        <v>25</v>
      </c>
      <c r="D36" s="10" t="s">
        <v>26</v>
      </c>
      <c r="E36" s="21" t="s">
        <v>252</v>
      </c>
      <c r="F36" s="16" t="s">
        <v>63</v>
      </c>
      <c r="G36" s="11">
        <v>0.73</v>
      </c>
      <c r="H36" s="24"/>
      <c r="I36" s="11" t="s">
        <v>19</v>
      </c>
    </row>
    <row r="37" spans="1:9" x14ac:dyDescent="0.25">
      <c r="A37" s="10" t="s">
        <v>2</v>
      </c>
      <c r="B37" s="10" t="s">
        <v>30</v>
      </c>
      <c r="C37" s="10" t="s">
        <v>27</v>
      </c>
      <c r="D37" s="10" t="s">
        <v>28</v>
      </c>
      <c r="E37" s="11" t="s">
        <v>200</v>
      </c>
      <c r="F37" s="16" t="s">
        <v>63</v>
      </c>
      <c r="G37" s="11">
        <v>7.2</v>
      </c>
      <c r="H37" s="24"/>
      <c r="I37" s="11" t="s">
        <v>29</v>
      </c>
    </row>
    <row r="38" spans="1:9" x14ac:dyDescent="0.25">
      <c r="A38" s="10" t="s">
        <v>2</v>
      </c>
      <c r="B38" s="10" t="s">
        <v>20</v>
      </c>
      <c r="C38" s="10" t="s">
        <v>31</v>
      </c>
      <c r="D38" s="10" t="s">
        <v>32</v>
      </c>
      <c r="E38" s="11" t="s">
        <v>200</v>
      </c>
      <c r="F38" s="16" t="s">
        <v>63</v>
      </c>
      <c r="G38" s="11">
        <v>2.87</v>
      </c>
      <c r="H38" s="24"/>
      <c r="I38" s="11" t="s">
        <v>19</v>
      </c>
    </row>
    <row r="39" spans="1:9" x14ac:dyDescent="0.25">
      <c r="A39" s="10" t="s">
        <v>2</v>
      </c>
      <c r="B39" s="10" t="s">
        <v>20</v>
      </c>
      <c r="C39" s="10" t="s">
        <v>33</v>
      </c>
      <c r="D39" s="10" t="s">
        <v>34</v>
      </c>
      <c r="E39" s="11" t="s">
        <v>200</v>
      </c>
      <c r="F39" s="16" t="s">
        <v>63</v>
      </c>
      <c r="G39" s="11">
        <v>1.31</v>
      </c>
      <c r="H39" s="24"/>
      <c r="I39" s="11" t="s">
        <v>19</v>
      </c>
    </row>
    <row r="40" spans="1:9" x14ac:dyDescent="0.25">
      <c r="A40" s="10" t="s">
        <v>2</v>
      </c>
      <c r="B40" s="10" t="s">
        <v>20</v>
      </c>
      <c r="C40" s="10" t="s">
        <v>35</v>
      </c>
      <c r="D40" s="10" t="s">
        <v>36</v>
      </c>
      <c r="E40" s="11" t="s">
        <v>200</v>
      </c>
      <c r="F40" s="16" t="s">
        <v>63</v>
      </c>
      <c r="G40" s="11">
        <v>2.9</v>
      </c>
      <c r="H40" s="24"/>
      <c r="I40" s="11" t="s">
        <v>19</v>
      </c>
    </row>
    <row r="41" spans="1:9" x14ac:dyDescent="0.25">
      <c r="A41" s="10" t="s">
        <v>2</v>
      </c>
      <c r="B41" s="10" t="s">
        <v>30</v>
      </c>
      <c r="C41" s="10" t="s">
        <v>37</v>
      </c>
      <c r="D41" s="10" t="s">
        <v>38</v>
      </c>
      <c r="E41" s="11" t="s">
        <v>201</v>
      </c>
      <c r="F41" s="16" t="s">
        <v>63</v>
      </c>
      <c r="G41" s="11">
        <v>5.9</v>
      </c>
      <c r="H41" s="24"/>
      <c r="I41" s="11" t="s">
        <v>39</v>
      </c>
    </row>
    <row r="42" spans="1:9" x14ac:dyDescent="0.25">
      <c r="A42" s="8" t="s">
        <v>180</v>
      </c>
      <c r="B42" s="12"/>
      <c r="C42" s="12"/>
      <c r="D42" s="12"/>
      <c r="E42" s="12"/>
      <c r="F42" s="17"/>
      <c r="G42" s="9">
        <f>SUM(G4:G41)</f>
        <v>92.580000000000027</v>
      </c>
      <c r="H42" s="25"/>
      <c r="I42" s="13"/>
    </row>
    <row r="43" spans="1:9" x14ac:dyDescent="0.25">
      <c r="A43" s="10" t="s">
        <v>202</v>
      </c>
      <c r="B43" s="10" t="s">
        <v>43</v>
      </c>
      <c r="C43" s="10" t="s">
        <v>94</v>
      </c>
      <c r="D43" s="10" t="s">
        <v>95</v>
      </c>
      <c r="E43" s="10"/>
      <c r="F43" s="16" t="s">
        <v>208</v>
      </c>
      <c r="G43" s="11">
        <v>0</v>
      </c>
      <c r="H43" s="22">
        <v>877</v>
      </c>
      <c r="I43" s="11" t="s">
        <v>63</v>
      </c>
    </row>
    <row r="44" spans="1:9" x14ac:dyDescent="0.25">
      <c r="A44" s="10" t="s">
        <v>202</v>
      </c>
      <c r="B44" s="10" t="s">
        <v>43</v>
      </c>
      <c r="C44" s="10" t="s">
        <v>96</v>
      </c>
      <c r="D44" s="10" t="s">
        <v>97</v>
      </c>
      <c r="E44" s="10"/>
      <c r="F44" s="16" t="s">
        <v>209</v>
      </c>
      <c r="G44" s="11">
        <v>0.06</v>
      </c>
      <c r="H44" s="22">
        <v>642</v>
      </c>
      <c r="I44" s="11" t="s">
        <v>98</v>
      </c>
    </row>
    <row r="45" spans="1:9" x14ac:dyDescent="0.25">
      <c r="A45" s="14" t="s">
        <v>203</v>
      </c>
      <c r="B45" s="10" t="s">
        <v>60</v>
      </c>
      <c r="C45" s="10" t="s">
        <v>99</v>
      </c>
      <c r="D45" s="10" t="s">
        <v>100</v>
      </c>
      <c r="E45" s="10"/>
      <c r="F45" s="16" t="s">
        <v>210</v>
      </c>
      <c r="G45" s="11">
        <v>20.54</v>
      </c>
      <c r="H45" s="22">
        <v>60967</v>
      </c>
      <c r="I45" s="11" t="s">
        <v>101</v>
      </c>
    </row>
    <row r="46" spans="1:9" x14ac:dyDescent="0.25">
      <c r="A46" s="14" t="s">
        <v>204</v>
      </c>
      <c r="B46" s="10" t="s">
        <v>60</v>
      </c>
      <c r="C46" s="10" t="s">
        <v>102</v>
      </c>
      <c r="D46" s="10" t="s">
        <v>103</v>
      </c>
      <c r="E46" s="10"/>
      <c r="F46" s="16" t="s">
        <v>235</v>
      </c>
      <c r="G46" s="11">
        <v>0.2</v>
      </c>
      <c r="H46" s="22">
        <v>603</v>
      </c>
      <c r="I46" s="11" t="s">
        <v>98</v>
      </c>
    </row>
    <row r="47" spans="1:9" ht="120" x14ac:dyDescent="0.25">
      <c r="A47" s="14" t="s">
        <v>207</v>
      </c>
      <c r="B47" s="10" t="s">
        <v>60</v>
      </c>
      <c r="C47" s="10" t="s">
        <v>253</v>
      </c>
      <c r="D47" s="10" t="s">
        <v>104</v>
      </c>
      <c r="E47" s="11" t="s">
        <v>188</v>
      </c>
      <c r="F47" s="18" t="s">
        <v>240</v>
      </c>
      <c r="G47" s="11">
        <v>5</v>
      </c>
      <c r="H47" s="26">
        <v>16000</v>
      </c>
      <c r="I47" s="11" t="s">
        <v>105</v>
      </c>
    </row>
    <row r="48" spans="1:9" x14ac:dyDescent="0.25">
      <c r="A48" s="14" t="s">
        <v>207</v>
      </c>
      <c r="B48" s="10" t="s">
        <v>60</v>
      </c>
      <c r="C48" s="10" t="s">
        <v>106</v>
      </c>
      <c r="D48" s="10" t="s">
        <v>107</v>
      </c>
      <c r="E48" s="10"/>
      <c r="F48" s="16" t="s">
        <v>211</v>
      </c>
      <c r="G48" s="11">
        <v>0.73</v>
      </c>
      <c r="H48" s="24" t="s">
        <v>63</v>
      </c>
      <c r="I48" s="11" t="s">
        <v>98</v>
      </c>
    </row>
    <row r="49" spans="1:9" x14ac:dyDescent="0.25">
      <c r="A49" s="14" t="s">
        <v>207</v>
      </c>
      <c r="B49" s="10" t="s">
        <v>60</v>
      </c>
      <c r="C49" s="10" t="s">
        <v>238</v>
      </c>
      <c r="D49" s="10" t="s">
        <v>239</v>
      </c>
      <c r="E49" s="10"/>
      <c r="F49" s="16" t="s">
        <v>236</v>
      </c>
      <c r="G49" s="11">
        <v>9.2200000000000006</v>
      </c>
      <c r="H49" s="27">
        <v>30159</v>
      </c>
      <c r="I49" s="11" t="s">
        <v>5</v>
      </c>
    </row>
    <row r="50" spans="1:9" x14ac:dyDescent="0.25">
      <c r="A50" s="14" t="s">
        <v>207</v>
      </c>
      <c r="B50" s="10" t="s">
        <v>60</v>
      </c>
      <c r="C50" s="10" t="s">
        <v>108</v>
      </c>
      <c r="D50" s="10" t="s">
        <v>109</v>
      </c>
      <c r="E50" s="10"/>
      <c r="F50" s="16" t="s">
        <v>212</v>
      </c>
      <c r="G50" s="11">
        <v>5.03</v>
      </c>
      <c r="H50" s="22">
        <v>6533</v>
      </c>
      <c r="I50" s="11" t="s">
        <v>110</v>
      </c>
    </row>
    <row r="51" spans="1:9" ht="45" x14ac:dyDescent="0.25">
      <c r="A51" s="14" t="s">
        <v>207</v>
      </c>
      <c r="B51" s="10" t="s">
        <v>60</v>
      </c>
      <c r="C51" s="10" t="s">
        <v>111</v>
      </c>
      <c r="D51" s="10" t="s">
        <v>112</v>
      </c>
      <c r="E51" s="10"/>
      <c r="F51" s="18" t="s">
        <v>213</v>
      </c>
      <c r="G51" s="11">
        <v>2.13</v>
      </c>
      <c r="H51" s="24">
        <v>6060</v>
      </c>
      <c r="I51" s="11" t="s">
        <v>110</v>
      </c>
    </row>
    <row r="52" spans="1:9" x14ac:dyDescent="0.25">
      <c r="A52" s="14" t="s">
        <v>207</v>
      </c>
      <c r="B52" s="10" t="s">
        <v>60</v>
      </c>
      <c r="C52" s="10" t="s">
        <v>113</v>
      </c>
      <c r="D52" s="10" t="s">
        <v>114</v>
      </c>
      <c r="E52" s="10"/>
      <c r="F52" s="16" t="s">
        <v>237</v>
      </c>
      <c r="G52" s="11">
        <v>1.91</v>
      </c>
      <c r="H52" s="24" t="s">
        <v>63</v>
      </c>
      <c r="I52" s="11" t="s">
        <v>19</v>
      </c>
    </row>
    <row r="53" spans="1:9" x14ac:dyDescent="0.25">
      <c r="A53" s="14" t="s">
        <v>207</v>
      </c>
      <c r="B53" s="10" t="s">
        <v>60</v>
      </c>
      <c r="C53" s="10" t="s">
        <v>115</v>
      </c>
      <c r="D53" s="10" t="s">
        <v>116</v>
      </c>
      <c r="E53" s="10"/>
      <c r="F53" s="18" t="s">
        <v>248</v>
      </c>
      <c r="G53" s="11">
        <v>0.06</v>
      </c>
      <c r="H53" s="22">
        <v>667</v>
      </c>
      <c r="I53" s="11" t="s">
        <v>98</v>
      </c>
    </row>
    <row r="54" spans="1:9" x14ac:dyDescent="0.25">
      <c r="A54" s="10" t="s">
        <v>205</v>
      </c>
      <c r="B54" s="10" t="s">
        <v>60</v>
      </c>
      <c r="C54" s="20" t="s">
        <v>250</v>
      </c>
      <c r="D54" s="10" t="s">
        <v>117</v>
      </c>
      <c r="E54" s="10"/>
      <c r="F54" s="16" t="s">
        <v>214</v>
      </c>
      <c r="G54" s="11">
        <v>0.53</v>
      </c>
      <c r="H54" s="22">
        <v>2100</v>
      </c>
      <c r="I54" s="11" t="s">
        <v>105</v>
      </c>
    </row>
    <row r="55" spans="1:9" ht="45" x14ac:dyDescent="0.25">
      <c r="A55" s="10" t="s">
        <v>205</v>
      </c>
      <c r="B55" s="10" t="s">
        <v>55</v>
      </c>
      <c r="C55" s="10" t="s">
        <v>118</v>
      </c>
      <c r="D55" s="10" t="s">
        <v>119</v>
      </c>
      <c r="E55" s="10"/>
      <c r="F55" s="18" t="s">
        <v>247</v>
      </c>
      <c r="G55" s="11">
        <v>1.3699999999999999</v>
      </c>
      <c r="H55" s="24">
        <v>6833</v>
      </c>
      <c r="I55" s="11" t="s">
        <v>29</v>
      </c>
    </row>
    <row r="56" spans="1:9" x14ac:dyDescent="0.25">
      <c r="A56" s="10" t="s">
        <v>205</v>
      </c>
      <c r="B56" s="10" t="s">
        <v>55</v>
      </c>
      <c r="C56" s="10" t="s">
        <v>120</v>
      </c>
      <c r="D56" s="10" t="s">
        <v>121</v>
      </c>
      <c r="E56" s="10"/>
      <c r="F56" s="16" t="s">
        <v>215</v>
      </c>
      <c r="G56" s="11">
        <v>0.26</v>
      </c>
      <c r="H56" s="22">
        <v>300</v>
      </c>
      <c r="I56" s="11" t="s">
        <v>110</v>
      </c>
    </row>
    <row r="57" spans="1:9" x14ac:dyDescent="0.25">
      <c r="A57" s="10" t="s">
        <v>205</v>
      </c>
      <c r="B57" s="10" t="s">
        <v>55</v>
      </c>
      <c r="C57" s="10" t="s">
        <v>122</v>
      </c>
      <c r="D57" s="10" t="s">
        <v>123</v>
      </c>
      <c r="E57" s="10"/>
      <c r="F57" s="16" t="s">
        <v>216</v>
      </c>
      <c r="G57" s="11">
        <v>0.6</v>
      </c>
      <c r="H57" s="22">
        <v>2403</v>
      </c>
      <c r="I57" s="11" t="s">
        <v>105</v>
      </c>
    </row>
    <row r="58" spans="1:9" x14ac:dyDescent="0.25">
      <c r="A58" s="10" t="s">
        <v>205</v>
      </c>
      <c r="B58" s="10" t="s">
        <v>55</v>
      </c>
      <c r="C58" s="10" t="s">
        <v>124</v>
      </c>
      <c r="D58" s="10" t="s">
        <v>125</v>
      </c>
      <c r="E58" s="10"/>
      <c r="F58" s="16" t="s">
        <v>217</v>
      </c>
      <c r="G58" s="11">
        <v>0.5</v>
      </c>
      <c r="H58" s="22">
        <v>1135</v>
      </c>
      <c r="I58" s="11" t="s">
        <v>98</v>
      </c>
    </row>
    <row r="59" spans="1:9" x14ac:dyDescent="0.25">
      <c r="A59" s="10" t="s">
        <v>205</v>
      </c>
      <c r="B59" s="10" t="s">
        <v>55</v>
      </c>
      <c r="C59" s="10" t="s">
        <v>126</v>
      </c>
      <c r="D59" s="10" t="s">
        <v>127</v>
      </c>
      <c r="E59" s="10"/>
      <c r="F59" s="16" t="s">
        <v>218</v>
      </c>
      <c r="G59" s="11">
        <v>0.12</v>
      </c>
      <c r="H59" s="22">
        <v>428</v>
      </c>
      <c r="I59" s="11" t="s">
        <v>98</v>
      </c>
    </row>
    <row r="60" spans="1:9" x14ac:dyDescent="0.25">
      <c r="A60" s="10" t="s">
        <v>205</v>
      </c>
      <c r="B60" s="10" t="s">
        <v>55</v>
      </c>
      <c r="C60" s="10" t="s">
        <v>128</v>
      </c>
      <c r="D60" s="10" t="s">
        <v>129</v>
      </c>
      <c r="E60" s="10"/>
      <c r="F60" s="16" t="s">
        <v>219</v>
      </c>
      <c r="G60" s="11">
        <v>0.43</v>
      </c>
      <c r="H60" s="22">
        <v>917</v>
      </c>
      <c r="I60" s="11" t="s">
        <v>105</v>
      </c>
    </row>
    <row r="61" spans="1:9" x14ac:dyDescent="0.25">
      <c r="A61" s="10" t="s">
        <v>205</v>
      </c>
      <c r="B61" s="10" t="s">
        <v>55</v>
      </c>
      <c r="C61" s="10" t="s">
        <v>130</v>
      </c>
      <c r="D61" s="10" t="s">
        <v>131</v>
      </c>
      <c r="E61" s="10"/>
      <c r="F61" s="16" t="s">
        <v>220</v>
      </c>
      <c r="G61" s="11">
        <v>0.33</v>
      </c>
      <c r="H61" s="22">
        <v>996</v>
      </c>
      <c r="I61" s="11" t="s">
        <v>98</v>
      </c>
    </row>
    <row r="62" spans="1:9" x14ac:dyDescent="0.25">
      <c r="A62" s="10" t="s">
        <v>205</v>
      </c>
      <c r="B62" s="10" t="s">
        <v>55</v>
      </c>
      <c r="C62" s="20" t="s">
        <v>249</v>
      </c>
      <c r="D62" s="10" t="s">
        <v>132</v>
      </c>
      <c r="E62" s="10"/>
      <c r="F62" s="18" t="s">
        <v>246</v>
      </c>
      <c r="G62" s="11">
        <v>0.27</v>
      </c>
      <c r="H62" s="22">
        <v>278</v>
      </c>
      <c r="I62" s="11" t="s">
        <v>98</v>
      </c>
    </row>
    <row r="63" spans="1:9" x14ac:dyDescent="0.25">
      <c r="A63" s="10" t="s">
        <v>205</v>
      </c>
      <c r="B63" s="10" t="s">
        <v>133</v>
      </c>
      <c r="C63" s="10" t="s">
        <v>134</v>
      </c>
      <c r="D63" s="10" t="s">
        <v>135</v>
      </c>
      <c r="E63" s="10"/>
      <c r="F63" s="16" t="s">
        <v>221</v>
      </c>
      <c r="G63" s="11">
        <v>9.25</v>
      </c>
      <c r="H63" s="22">
        <v>13621</v>
      </c>
      <c r="I63" s="11" t="s">
        <v>105</v>
      </c>
    </row>
    <row r="64" spans="1:9" x14ac:dyDescent="0.25">
      <c r="A64" s="10" t="s">
        <v>205</v>
      </c>
      <c r="B64" s="10" t="s">
        <v>133</v>
      </c>
      <c r="C64" s="10" t="s">
        <v>136</v>
      </c>
      <c r="D64" s="10" t="s">
        <v>137</v>
      </c>
      <c r="E64" s="10"/>
      <c r="F64" s="16" t="s">
        <v>222</v>
      </c>
      <c r="G64" s="11">
        <v>0.2</v>
      </c>
      <c r="H64" s="22">
        <v>1014</v>
      </c>
      <c r="I64" s="11" t="s">
        <v>98</v>
      </c>
    </row>
    <row r="65" spans="1:9" x14ac:dyDescent="0.25">
      <c r="A65" s="10" t="s">
        <v>205</v>
      </c>
      <c r="B65" s="10" t="s">
        <v>6</v>
      </c>
      <c r="C65" s="10" t="s">
        <v>138</v>
      </c>
      <c r="D65" s="10" t="s">
        <v>139</v>
      </c>
      <c r="E65" s="10"/>
      <c r="F65" s="16" t="s">
        <v>223</v>
      </c>
      <c r="G65" s="11">
        <v>0.4</v>
      </c>
      <c r="H65" s="22">
        <v>664</v>
      </c>
      <c r="I65" s="11" t="s">
        <v>110</v>
      </c>
    </row>
    <row r="66" spans="1:9" ht="45" x14ac:dyDescent="0.25">
      <c r="A66" s="10" t="s">
        <v>205</v>
      </c>
      <c r="B66" s="10" t="s">
        <v>6</v>
      </c>
      <c r="C66" s="10" t="s">
        <v>140</v>
      </c>
      <c r="D66" s="10" t="s">
        <v>141</v>
      </c>
      <c r="E66" s="10"/>
      <c r="F66" s="18" t="s">
        <v>224</v>
      </c>
      <c r="G66" s="11">
        <v>0</v>
      </c>
      <c r="H66" s="22">
        <v>4365</v>
      </c>
      <c r="I66" s="11" t="s">
        <v>63</v>
      </c>
    </row>
    <row r="67" spans="1:9" ht="45" x14ac:dyDescent="0.25">
      <c r="A67" s="10" t="s">
        <v>205</v>
      </c>
      <c r="B67" s="10" t="s">
        <v>6</v>
      </c>
      <c r="C67" s="10" t="s">
        <v>142</v>
      </c>
      <c r="D67" s="10" t="s">
        <v>143</v>
      </c>
      <c r="E67" s="10"/>
      <c r="F67" s="18" t="s">
        <v>225</v>
      </c>
      <c r="G67" s="11">
        <v>2</v>
      </c>
      <c r="H67" s="29">
        <v>1105</v>
      </c>
      <c r="I67" s="11" t="s">
        <v>98</v>
      </c>
    </row>
    <row r="68" spans="1:9" x14ac:dyDescent="0.25">
      <c r="A68" s="10" t="s">
        <v>205</v>
      </c>
      <c r="B68" s="10" t="s">
        <v>6</v>
      </c>
      <c r="C68" s="10" t="s">
        <v>144</v>
      </c>
      <c r="D68" s="10" t="s">
        <v>145</v>
      </c>
      <c r="E68" s="10"/>
      <c r="F68" s="16" t="s">
        <v>226</v>
      </c>
      <c r="G68" s="11">
        <v>0.26</v>
      </c>
      <c r="H68" s="22">
        <v>675</v>
      </c>
      <c r="I68" s="11" t="s">
        <v>98</v>
      </c>
    </row>
    <row r="69" spans="1:9" x14ac:dyDescent="0.25">
      <c r="A69" s="10" t="s">
        <v>205</v>
      </c>
      <c r="B69" s="10" t="s">
        <v>6</v>
      </c>
      <c r="C69" s="10" t="s">
        <v>146</v>
      </c>
      <c r="D69" s="10" t="s">
        <v>147</v>
      </c>
      <c r="E69" s="10"/>
      <c r="F69" s="16" t="s">
        <v>227</v>
      </c>
      <c r="G69" s="11">
        <v>0</v>
      </c>
      <c r="H69" s="22">
        <v>7338</v>
      </c>
      <c r="I69" s="11" t="s">
        <v>63</v>
      </c>
    </row>
    <row r="70" spans="1:9" ht="30" x14ac:dyDescent="0.25">
      <c r="A70" s="10" t="s">
        <v>205</v>
      </c>
      <c r="B70" s="10" t="s">
        <v>6</v>
      </c>
      <c r="C70" s="10" t="s">
        <v>148</v>
      </c>
      <c r="D70" s="10" t="s">
        <v>149</v>
      </c>
      <c r="E70" s="10"/>
      <c r="F70" s="18" t="s">
        <v>245</v>
      </c>
      <c r="G70" s="11">
        <v>0</v>
      </c>
      <c r="H70" s="22">
        <v>16500</v>
      </c>
      <c r="I70" s="11" t="s">
        <v>63</v>
      </c>
    </row>
    <row r="71" spans="1:9" x14ac:dyDescent="0.25">
      <c r="A71" s="10" t="s">
        <v>205</v>
      </c>
      <c r="B71" s="10" t="s">
        <v>6</v>
      </c>
      <c r="C71" s="10" t="s">
        <v>150</v>
      </c>
      <c r="D71" s="10" t="s">
        <v>151</v>
      </c>
      <c r="E71" s="10"/>
      <c r="F71" s="16" t="s">
        <v>228</v>
      </c>
      <c r="G71" s="11">
        <v>0.46</v>
      </c>
      <c r="H71" s="22">
        <v>528</v>
      </c>
      <c r="I71" s="11" t="s">
        <v>98</v>
      </c>
    </row>
    <row r="72" spans="1:9" ht="30" x14ac:dyDescent="0.25">
      <c r="A72" s="10" t="s">
        <v>205</v>
      </c>
      <c r="B72" s="10" t="s">
        <v>6</v>
      </c>
      <c r="C72" s="10" t="s">
        <v>152</v>
      </c>
      <c r="D72" s="10" t="s">
        <v>153</v>
      </c>
      <c r="E72" s="10"/>
      <c r="F72" s="18" t="s">
        <v>244</v>
      </c>
      <c r="G72" s="11">
        <v>2.4</v>
      </c>
      <c r="H72" s="29">
        <v>5352</v>
      </c>
      <c r="I72" s="11" t="s">
        <v>105</v>
      </c>
    </row>
    <row r="73" spans="1:9" ht="45" x14ac:dyDescent="0.25">
      <c r="A73" s="10" t="s">
        <v>205</v>
      </c>
      <c r="B73" s="10" t="s">
        <v>6</v>
      </c>
      <c r="C73" s="10" t="s">
        <v>154</v>
      </c>
      <c r="D73" s="10" t="s">
        <v>155</v>
      </c>
      <c r="E73" s="10"/>
      <c r="F73" s="18" t="s">
        <v>229</v>
      </c>
      <c r="G73" s="11">
        <v>1.5</v>
      </c>
      <c r="H73" s="29">
        <v>2137</v>
      </c>
      <c r="I73" s="11" t="s">
        <v>105</v>
      </c>
    </row>
    <row r="74" spans="1:9" ht="45" x14ac:dyDescent="0.25">
      <c r="A74" s="10" t="s">
        <v>205</v>
      </c>
      <c r="B74" s="10" t="s">
        <v>6</v>
      </c>
      <c r="C74" s="10" t="s">
        <v>156</v>
      </c>
      <c r="D74" s="10" t="s">
        <v>157</v>
      </c>
      <c r="E74" s="10"/>
      <c r="F74" s="18" t="s">
        <v>230</v>
      </c>
      <c r="G74" s="11">
        <v>3</v>
      </c>
      <c r="H74" s="24" t="s">
        <v>63</v>
      </c>
      <c r="I74" s="11" t="s">
        <v>105</v>
      </c>
    </row>
    <row r="75" spans="1:9" x14ac:dyDescent="0.25">
      <c r="A75" s="10" t="s">
        <v>206</v>
      </c>
      <c r="B75" s="10" t="s">
        <v>6</v>
      </c>
      <c r="C75" s="10" t="s">
        <v>158</v>
      </c>
      <c r="D75" s="10" t="s">
        <v>159</v>
      </c>
      <c r="E75" s="10"/>
      <c r="F75" s="16" t="s">
        <v>231</v>
      </c>
      <c r="G75" s="11">
        <v>0.8</v>
      </c>
      <c r="H75" s="22" t="s">
        <v>63</v>
      </c>
      <c r="I75" s="11" t="s">
        <v>98</v>
      </c>
    </row>
    <row r="76" spans="1:9" x14ac:dyDescent="0.25">
      <c r="A76" s="10" t="s">
        <v>206</v>
      </c>
      <c r="B76" s="10" t="s">
        <v>6</v>
      </c>
      <c r="C76" s="10" t="s">
        <v>160</v>
      </c>
      <c r="D76" s="10" t="s">
        <v>161</v>
      </c>
      <c r="E76" s="10"/>
      <c r="F76" s="16" t="s">
        <v>232</v>
      </c>
      <c r="G76" s="11">
        <v>1.6</v>
      </c>
      <c r="H76" s="22">
        <v>4083</v>
      </c>
      <c r="I76" s="11" t="s">
        <v>110</v>
      </c>
    </row>
    <row r="77" spans="1:9" x14ac:dyDescent="0.25">
      <c r="A77" s="10" t="s">
        <v>206</v>
      </c>
      <c r="B77" s="10" t="s">
        <v>6</v>
      </c>
      <c r="C77" s="10" t="s">
        <v>162</v>
      </c>
      <c r="D77" s="10" t="s">
        <v>163</v>
      </c>
      <c r="E77" s="10"/>
      <c r="F77" s="18" t="s">
        <v>241</v>
      </c>
      <c r="G77" s="11">
        <v>1.53</v>
      </c>
      <c r="H77" s="22">
        <v>4853</v>
      </c>
      <c r="I77" s="11" t="s">
        <v>110</v>
      </c>
    </row>
    <row r="78" spans="1:9" x14ac:dyDescent="0.25">
      <c r="A78" s="10" t="s">
        <v>206</v>
      </c>
      <c r="B78" s="10" t="s">
        <v>6</v>
      </c>
      <c r="C78" s="10" t="s">
        <v>164</v>
      </c>
      <c r="D78" s="10" t="s">
        <v>165</v>
      </c>
      <c r="E78" s="10"/>
      <c r="F78" s="16" t="s">
        <v>233</v>
      </c>
      <c r="G78" s="11">
        <v>0.4</v>
      </c>
      <c r="H78" s="22">
        <v>1620</v>
      </c>
      <c r="I78" s="11" t="s">
        <v>105</v>
      </c>
    </row>
    <row r="79" spans="1:9" x14ac:dyDescent="0.25">
      <c r="A79" s="10" t="s">
        <v>206</v>
      </c>
      <c r="B79" s="14" t="s">
        <v>30</v>
      </c>
      <c r="C79" s="10" t="s">
        <v>166</v>
      </c>
      <c r="D79" s="10" t="s">
        <v>167</v>
      </c>
      <c r="E79" s="10"/>
      <c r="F79" s="16" t="s">
        <v>234</v>
      </c>
      <c r="G79" s="11">
        <v>0.39</v>
      </c>
      <c r="H79" s="22">
        <v>3900</v>
      </c>
      <c r="I79" s="11" t="s">
        <v>98</v>
      </c>
    </row>
    <row r="80" spans="1:9" ht="105" x14ac:dyDescent="0.25">
      <c r="A80" s="10" t="s">
        <v>206</v>
      </c>
      <c r="B80" s="10" t="s">
        <v>20</v>
      </c>
      <c r="C80" s="10" t="s">
        <v>168</v>
      </c>
      <c r="D80" s="10" t="s">
        <v>169</v>
      </c>
      <c r="E80" s="10"/>
      <c r="F80" s="18" t="s">
        <v>243</v>
      </c>
      <c r="G80" s="11">
        <v>0.84</v>
      </c>
      <c r="H80" s="29">
        <v>1641</v>
      </c>
      <c r="I80" s="11" t="s">
        <v>98</v>
      </c>
    </row>
    <row r="81" spans="1:9" ht="45" x14ac:dyDescent="0.25">
      <c r="A81" s="10" t="s">
        <v>206</v>
      </c>
      <c r="B81" s="10" t="s">
        <v>20</v>
      </c>
      <c r="C81" s="10" t="s">
        <v>170</v>
      </c>
      <c r="D81" s="10" t="s">
        <v>171</v>
      </c>
      <c r="E81" s="10"/>
      <c r="F81" s="18" t="s">
        <v>242</v>
      </c>
      <c r="G81" s="11">
        <v>3.07</v>
      </c>
      <c r="H81" s="22">
        <v>10800</v>
      </c>
      <c r="I81" s="11" t="s">
        <v>98</v>
      </c>
    </row>
    <row r="82" spans="1:9" x14ac:dyDescent="0.25">
      <c r="A82" s="3" t="s">
        <v>180</v>
      </c>
      <c r="B82" s="7"/>
      <c r="C82" s="7"/>
      <c r="D82" s="7"/>
      <c r="E82" s="7"/>
      <c r="F82" s="19"/>
      <c r="G82" s="4">
        <f>SUM(G43:G81)</f>
        <v>77.39</v>
      </c>
      <c r="H82" s="28"/>
      <c r="I82" s="5"/>
    </row>
    <row r="83" spans="1:9" x14ac:dyDescent="0.25">
      <c r="A83" s="8" t="s">
        <v>251</v>
      </c>
      <c r="B83" s="7"/>
      <c r="C83" s="7"/>
      <c r="D83" s="7"/>
      <c r="E83" s="7"/>
      <c r="F83" s="19"/>
      <c r="G83" s="4">
        <f>G82+G42</f>
        <v>169.97000000000003</v>
      </c>
      <c r="H83" s="28"/>
      <c r="I83" s="5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Emp Provision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Lyndsay</dc:creator>
  <cp:lastModifiedBy>JENNINGS, Lyndsay</cp:lastModifiedBy>
  <dcterms:created xsi:type="dcterms:W3CDTF">2024-06-10T08:02:08Z</dcterms:created>
  <dcterms:modified xsi:type="dcterms:W3CDTF">2024-08-01T09:37:00Z</dcterms:modified>
</cp:coreProperties>
</file>